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BA.erz.be.ch\DATA-MBA\UserHomes\mwje\Z_Systems\RedirectedFolders\Documents\CMIAXIOMA\2ee1db45d2b9406a8f0440127e9a42f9\"/>
    </mc:Choice>
  </mc:AlternateContent>
  <bookViews>
    <workbookView xWindow="-120" yWindow="-120" windowWidth="38640" windowHeight="21240"/>
  </bookViews>
  <sheets>
    <sheet name="Critères CM FP"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6" i="1" l="1"/>
  <c r="H25" i="1"/>
  <c r="H24" i="1"/>
  <c r="H23" i="1"/>
  <c r="H22" i="1"/>
  <c r="H21" i="1"/>
  <c r="H20" i="1"/>
  <c r="H19" i="1"/>
  <c r="H30" i="1" s="1"/>
  <c r="F35" i="1" s="1"/>
  <c r="H17" i="1"/>
  <c r="H16" i="1"/>
  <c r="H15" i="1"/>
  <c r="H14" i="1"/>
  <c r="H13" i="1"/>
  <c r="H12" i="1"/>
  <c r="H29" i="1" s="1"/>
  <c r="F34" i="1" s="1"/>
  <c r="H10" i="1"/>
  <c r="H9" i="1"/>
  <c r="H8" i="1"/>
  <c r="H7" i="1"/>
  <c r="H6" i="1"/>
  <c r="H5" i="1"/>
  <c r="H28" i="1" l="1"/>
  <c r="D37" i="1"/>
  <c r="F33" i="1"/>
</calcChain>
</file>

<file path=xl/sharedStrings.xml><?xml version="1.0" encoding="utf-8"?>
<sst xmlns="http://schemas.openxmlformats.org/spreadsheetml/2006/main" count="78" uniqueCount="78">
  <si>
    <t>Instrument pour évaluer si une inscription au Case management Formation professionnelle (CM FP) doit être envisagée</t>
  </si>
  <si>
    <t>Cet instrument vise à aider les institutions à évaluer si une inscription au CM FP doit être envisagée ou non. Il ne remplace en aucun cas une clarification personnelle approfondie par un ou une case manager.  Une fois l'inscription faite, un ou une case manager décide s'il faut démarrer ou non un CM FP.
En cas de doute, n'hésitez pas à nous appeler (031 633 81 04, prière de laisser un message sur le répondeur si personne n'est en mesure de prendre votre appel). Nous vous aidons volontiers. D'autres documents ainsi que les informations concernant l'inscription sont à consulter sous : www.biz.bkd.be.ch/fr/start/angebote/beratungsangebote/case-management-berufsbildung.</t>
  </si>
  <si>
    <t>Critères</t>
  </si>
  <si>
    <t>Description</t>
  </si>
  <si>
    <t>Rempli</t>
  </si>
  <si>
    <t>CRITERES D'EXCLUSION (aucun de ces critères ne doit être rempli)</t>
  </si>
  <si>
    <t>Non</t>
  </si>
  <si>
    <t>Oui</t>
  </si>
  <si>
    <t>A1</t>
  </si>
  <si>
    <t>Dépendance</t>
  </si>
  <si>
    <t>Une dépendance empêche actuellement le choix professionnel ou entrave l'aptitude à suivre une formation professionnelle.</t>
  </si>
  <si>
    <t>A2</t>
  </si>
  <si>
    <t>Maladie physique ou psychique</t>
  </si>
  <si>
    <t>Il existe une maladie physique ou psychique qui ne permet pas à la personne de se confronter à un objectif ou à une carrière professionnelle à l'heure actuelle. Des mesures médico-thérapeutiques sont prioritaires.</t>
  </si>
  <si>
    <t>A3</t>
  </si>
  <si>
    <t>Age d'entrée inadéquat
Diplôme du degré sec. II existant</t>
  </si>
  <si>
    <r>
      <t>L'âge d'entrée ne correspond pas à la tranche d'âge de prise en charge par le CMFP (entre la 9</t>
    </r>
    <r>
      <rPr>
        <vertAlign val="superscript"/>
        <sz val="10"/>
        <rFont val="Arial"/>
        <family val="2"/>
        <scheme val="minor"/>
      </rPr>
      <t>e</t>
    </r>
    <r>
      <rPr>
        <sz val="10"/>
        <rFont val="Arial"/>
        <family val="2"/>
        <scheme val="minor"/>
      </rPr>
      <t xml:space="preserve"> année scolaire et l'âge de 25 ans) ou la personne est déjà titulaire d'un diplôme du degré secondaire II.</t>
    </r>
  </si>
  <si>
    <t>A4</t>
  </si>
  <si>
    <t>Gestion de cas dans le cadre d'un logement protégé</t>
  </si>
  <si>
    <t>Le logement protégé (p. ex. foyer scolaire, foyer pour jeunes) comprend une gestion de cas pour le choix professionnel ou la formation professionnelle. Exception faite lorsque le CMFP était déjà responsable avant le début du séjour en logement protégé.</t>
  </si>
  <si>
    <t>A5</t>
  </si>
  <si>
    <t>Mesures prises par le Tribunal des mineurs</t>
  </si>
  <si>
    <t>En raison de mesures prises par le Tribunal des mineurs qui entravent la formation professionnelle ou l'incluent déjà, un CMFP n'est pas possible ou seulement après la mise en œuvre des mesures.</t>
  </si>
  <si>
    <t>A6</t>
  </si>
  <si>
    <t>Domicile extracantonal</t>
  </si>
  <si>
    <t>Le domicile légal se trouve en dehors du canton de Berne et aucune garantie de prise en charge n'existe.</t>
  </si>
  <si>
    <t>CRITERES D'ADMISSION - PROBLEMATIQUE MULTIPLE (au moins 2 critères doivent être remplis)</t>
  </si>
  <si>
    <t>B1</t>
  </si>
  <si>
    <t>Résultats scolaires faibles
Potentiel inexploité</t>
  </si>
  <si>
    <t>L'objectif de formation ne peut être atteint à l'heure actuelle en raison des compétences de l'élève (objectif irréaliste). L'évaluation des compétences dans les bulletins de notes et d'autres documents à disposition ne coïncide pas avec l'objectif de formation.</t>
  </si>
  <si>
    <t>B2</t>
  </si>
  <si>
    <t>Compétences personnelles et sociales insuffisantes</t>
  </si>
  <si>
    <t>Evaluation négative des compétences personnelles et sociales : 
ne travaille pas de manière autonome, n'utilise pas de stratégies d'apprentissage, n'apprécie pas ses propres capacités de manière juste, ne se forge pas sa propre opinion, n'organise pas son travail de manière judicieuse, ne parvient pas à résoudre les problèmes, ne respecte pas les rendez-vous et les accords, relations problématiques avec autrui, pas d'esprit d'équipe</t>
  </si>
  <si>
    <t>B3</t>
  </si>
  <si>
    <t>Faible maturité en matière de choix professionnel</t>
  </si>
  <si>
    <t>Démotivation concernant le choix professionnel et la recherche d'une place d'apprentissage, aucune clarté sur ses forces et faiblesses, représentations irréalistes en relation avec les exigences de la profession souhaitée</t>
  </si>
  <si>
    <t>B4</t>
  </si>
  <si>
    <t>Interruption d'apprentissage en raison de problèmes multiples</t>
  </si>
  <si>
    <t>L'interruption de l'apprentissage/de la formation scolaire est due à plusieurs raisons personnelles et/ou sociales ; le cas est complexe. Face à une série de plusieurs interruptions d'apprentissage, il faut dans tous les cas clarifier si un CMFP est nécessaire.</t>
  </si>
  <si>
    <t>B5</t>
  </si>
  <si>
    <t>Soutien insuffisant de la part des parents / de l'environnement</t>
  </si>
  <si>
    <t xml:space="preserve">Engagement insuffisant de la part des tuteurs légaux, peu ou pas d'intérêt de la part de l'entourage pour la formation ou les activités liées à la profession, attitude négative face à la formation et à l'école, mauvaise intégration ou mauvaises connaissances linguistiques, exigences trop élevées dans l'environnement social. </t>
  </si>
  <si>
    <t>B6</t>
  </si>
  <si>
    <t>Problèmes de santé</t>
  </si>
  <si>
    <t>Les troubles physiques et psychiques compliquent l'objectif de la formation professionnelle, la capacité à suivre une formation est cependant (encore) possible.</t>
  </si>
  <si>
    <t>CRITERES D'ADMISSION OBLIGATOIRES (tous les critères doivent être remplis)</t>
  </si>
  <si>
    <t>C1</t>
  </si>
  <si>
    <t>Nombreux intervenants et besoin de coordination</t>
  </si>
  <si>
    <t>Plusieurs spécialistes et personnes de l'entourage sont impliqués ou doivent encore l'être, et leur travail doit être coordonné.</t>
  </si>
  <si>
    <t>C2</t>
  </si>
  <si>
    <t>Motivation et volonté de collaborer</t>
  </si>
  <si>
    <t xml:space="preserve">Tous les acteurs impliqués sont prêts à coordonner et à coopérer, en particulier l'adolescent-e ou le/la jeune adulte. </t>
  </si>
  <si>
    <t>C3</t>
  </si>
  <si>
    <t>Intégration professionnelle durable</t>
  </si>
  <si>
    <t>La formation professionnelle comme objectif principal est possible.</t>
  </si>
  <si>
    <t>C4</t>
  </si>
  <si>
    <t>Mesures scolaires épuisées</t>
  </si>
  <si>
    <t>Il n'existe aucune mesure interne à l'école qui puisse remplacer un CMFP.</t>
  </si>
  <si>
    <t>C5</t>
  </si>
  <si>
    <t>Nécessité d'un accompagnement à long terme</t>
  </si>
  <si>
    <t xml:space="preserve">Si l'objectif peut être probablement atteint avec une solution transitoire, un CMFP n'est pas nécessaire. </t>
  </si>
  <si>
    <t>C6</t>
  </si>
  <si>
    <t>Niveau de langue A2</t>
  </si>
  <si>
    <t>Pour un CMFP, le niveau de langue doit être au minimum A2.</t>
  </si>
  <si>
    <t>C7</t>
  </si>
  <si>
    <t xml:space="preserve">Au moins 2 ans d'études dans le système scolaire suisse dont au moins 1 an à l'école obligatoire ou un niveau de langue B2 acquis. </t>
  </si>
  <si>
    <t>C8</t>
  </si>
  <si>
    <t xml:space="preserve">Le mandat légal de la curatelle n'est pas le même mandat que celui du CM FP, qui a pour ovjet d'accompagner la personne ou la repésenter dans le cadre d'affaires scolaires ou professionnelles. La double gestion du cas est exclue. </t>
  </si>
  <si>
    <t>Inscription au CM FP: https://www.biz.bkd.be.ch/fr/start/angebote/beratungsangebote/case-management-berufsbildung.html</t>
  </si>
  <si>
    <t>En cas de question ou de doute, n'hésitez pas à nous appeler au 031 633 81 04. Prière de laisser un message sur le répondeur si personne n'est en mesure de prendre votre appel !</t>
  </si>
  <si>
    <t>Centres d'orientation professionnelle, Case management Formation professionnelle, Bremgartenstrasse 37, 3001 Berne</t>
  </si>
  <si>
    <t>Courriel: info.cmbb@be.ch</t>
  </si>
  <si>
    <t>Critères d'exclusion</t>
  </si>
  <si>
    <t>Critères d'admission - Problématique multiple</t>
  </si>
  <si>
    <t>Critères d'admission contraignants</t>
  </si>
  <si>
    <t>Résultat :</t>
  </si>
  <si>
    <r>
      <t xml:space="preserve">Pas de statut de réfugié </t>
    </r>
    <r>
      <rPr>
        <b/>
        <i/>
        <sz val="10"/>
        <rFont val="Arial"/>
        <family val="2"/>
        <scheme val="minor"/>
      </rPr>
      <t>ou</t>
    </r>
    <r>
      <rPr>
        <b/>
        <sz val="10"/>
        <rFont val="Arial"/>
        <family val="2"/>
        <scheme val="minor"/>
      </rPr>
      <t xml:space="preserve">
Pour les réfugiés reconnus et les personnes admises à titre provisoire</t>
    </r>
  </si>
  <si>
    <r>
      <t xml:space="preserve">Pas de curatelle </t>
    </r>
    <r>
      <rPr>
        <b/>
        <i/>
        <sz val="10"/>
        <color theme="1"/>
        <rFont val="Arial"/>
        <family val="2"/>
        <scheme val="minor"/>
      </rPr>
      <t>ou</t>
    </r>
    <r>
      <rPr>
        <b/>
        <sz val="10"/>
        <color theme="1"/>
        <rFont val="Arial"/>
        <family val="2"/>
        <scheme val="minor"/>
      </rPr>
      <t xml:space="preserve">
En cas de curatelle, la clarification des compétences est obligatoire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</si>
</sst>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37"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4"/>
      <color theme="1"/>
      <name val="Arial"/>
      <family val="2"/>
      <scheme val="minor"/>
    </font>
    <font>
      <sz val="10"/>
      <color theme="1"/>
      <name val="Arial"/>
      <family val="2"/>
      <scheme val="minor"/>
    </font>
    <font>
      <sz val="10"/>
      <name val="Arial"/>
      <family val="2"/>
      <scheme val="minor"/>
    </font>
    <font>
      <b/>
      <sz val="10"/>
      <color theme="1"/>
      <name val="Arial"/>
      <family val="2"/>
      <scheme val="minor"/>
    </font>
    <font>
      <b/>
      <sz val="10"/>
      <name val="Arial"/>
      <family val="2"/>
      <scheme val="minor"/>
    </font>
    <font>
      <b/>
      <sz val="11"/>
      <color theme="1"/>
      <name val="Arial"/>
      <family val="2"/>
      <scheme val="minor"/>
    </font>
    <font>
      <vertAlign val="superscript"/>
      <sz val="10"/>
      <name val="Arial"/>
      <family val="2"/>
      <scheme val="minor"/>
    </font>
    <font>
      <u/>
      <sz val="10"/>
      <color theme="10"/>
      <name val="Arial"/>
      <family val="2"/>
      <scheme val="minor"/>
    </font>
    <font>
      <sz val="8"/>
      <color theme="1"/>
      <name val="Arial"/>
      <family val="2"/>
    </font>
    <font>
      <sz val="10"/>
      <color rgb="FF000000"/>
      <name val="Arial"/>
      <family val="2"/>
      <scheme val="minor"/>
    </font>
    <font>
      <u/>
      <sz val="10"/>
      <color theme="1"/>
      <name val="Arial"/>
      <family val="2"/>
      <scheme val="minor"/>
    </font>
    <font>
      <b/>
      <sz val="15"/>
      <color theme="1"/>
      <name val="Arial"/>
      <family val="2"/>
    </font>
    <font>
      <b/>
      <sz val="16"/>
      <color theme="1"/>
      <name val="Arial"/>
      <family val="2"/>
      <scheme val="minor"/>
    </font>
    <font>
      <sz val="8"/>
      <color theme="1"/>
      <name val="Arial"/>
      <family val="2"/>
      <scheme val="minor"/>
    </font>
    <font>
      <b/>
      <sz val="19"/>
      <color theme="1"/>
      <name val="Arial"/>
      <family val="2"/>
    </font>
    <font>
      <b/>
      <sz val="19"/>
      <color rgb="FFFF0000"/>
      <name val="Arial"/>
      <family val="2"/>
    </font>
    <font>
      <b/>
      <i/>
      <sz val="10"/>
      <name val="Arial"/>
      <family val="2"/>
      <scheme val="minor"/>
    </font>
    <font>
      <b/>
      <i/>
      <sz val="10"/>
      <color theme="1"/>
      <name val="Arial"/>
      <family val="2"/>
      <scheme val="minor"/>
    </font>
  </fonts>
  <fills count="41">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7575"/>
        <bgColor indexed="64"/>
      </patternFill>
    </fill>
    <fill>
      <patternFill patternType="solid">
        <fgColor theme="0" tint="-0.14999847407452621"/>
        <bgColor indexed="64"/>
      </patternFill>
    </fill>
    <fill>
      <patternFill patternType="solid">
        <fgColor rgb="FFFFFF81"/>
        <bgColor indexed="64"/>
      </patternFill>
    </fill>
    <fill>
      <patternFill patternType="solid">
        <fgColor rgb="FFC6E6A2"/>
        <bgColor indexed="64"/>
      </patternFill>
    </fill>
    <fill>
      <patternFill patternType="solid">
        <fgColor rgb="FFEDED77"/>
        <bgColor indexed="64"/>
      </patternFill>
    </fill>
    <fill>
      <patternFill patternType="solid">
        <fgColor rgb="FFC3CC90"/>
        <bgColor indexed="64"/>
      </patternFill>
    </fill>
    <fill>
      <patternFill patternType="solid">
        <fgColor rgb="FFBAD62E"/>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cellStyleXfs>
  <cellXfs count="67">
    <xf numFmtId="0" fontId="0" fillId="0" borderId="0" xfId="0"/>
    <xf numFmtId="0" fontId="20" fillId="0" borderId="0" xfId="0" applyFont="1"/>
    <xf numFmtId="0" fontId="0" fillId="0" borderId="0" xfId="0" applyProtection="1">
      <protection locked="0"/>
    </xf>
    <xf numFmtId="0" fontId="22" fillId="0" borderId="8" xfId="0" applyFont="1" applyBorder="1" applyAlignment="1">
      <alignment vertical="center"/>
    </xf>
    <xf numFmtId="0" fontId="23"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0" xfId="0" applyFont="1"/>
    <xf numFmtId="0" fontId="20" fillId="0" borderId="8" xfId="0" applyFont="1" applyBorder="1" applyAlignment="1">
      <alignment vertical="center"/>
    </xf>
    <xf numFmtId="0" fontId="20" fillId="33" borderId="8"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35" borderId="8" xfId="0" applyFont="1" applyFill="1" applyBorder="1" applyAlignment="1" applyProtection="1">
      <alignment horizontal="center" vertical="center"/>
      <protection locked="0"/>
    </xf>
    <xf numFmtId="0" fontId="20" fillId="0" borderId="8" xfId="0" applyFont="1" applyBorder="1"/>
    <xf numFmtId="0" fontId="21" fillId="0" borderId="9" xfId="0" applyFont="1" applyBorder="1" applyAlignment="1" applyProtection="1">
      <alignment horizontal="left" vertical="center" wrapText="1"/>
      <protection locked="0"/>
    </xf>
    <xf numFmtId="0" fontId="24" fillId="33" borderId="8" xfId="0" applyFont="1" applyFill="1" applyBorder="1" applyAlignment="1" applyProtection="1">
      <alignment vertical="center" wrapText="1"/>
      <protection locked="0"/>
    </xf>
    <xf numFmtId="0" fontId="20" fillId="35" borderId="8" xfId="0" applyFont="1" applyFill="1" applyBorder="1"/>
    <xf numFmtId="0" fontId="23" fillId="0" borderId="8"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2" fillId="33" borderId="8" xfId="0" applyFont="1" applyFill="1" applyBorder="1" applyAlignment="1" applyProtection="1">
      <alignment horizontal="left" vertical="center" wrapText="1"/>
      <protection locked="0"/>
    </xf>
    <xf numFmtId="0" fontId="20" fillId="33" borderId="9" xfId="0" applyFont="1" applyFill="1" applyBorder="1" applyAlignment="1" applyProtection="1">
      <alignment horizontal="left" vertical="center" wrapText="1"/>
      <protection locked="0"/>
    </xf>
    <xf numFmtId="0" fontId="20" fillId="33" borderId="12" xfId="0" applyFont="1" applyFill="1" applyBorder="1" applyAlignment="1" applyProtection="1">
      <alignment horizontal="center" vertical="center"/>
      <protection locked="0"/>
    </xf>
    <xf numFmtId="0" fontId="20" fillId="0" borderId="0" xfId="0" applyFont="1" applyBorder="1" applyAlignment="1">
      <alignment vertical="center"/>
    </xf>
    <xf numFmtId="0" fontId="22" fillId="33" borderId="0" xfId="0" applyFont="1" applyFill="1" applyBorder="1" applyAlignment="1" applyProtection="1">
      <alignment horizontal="left" vertical="center" wrapText="1"/>
      <protection locked="0"/>
    </xf>
    <xf numFmtId="0" fontId="20" fillId="33" borderId="0" xfId="0" applyFont="1" applyFill="1" applyBorder="1" applyAlignment="1" applyProtection="1">
      <alignment horizontal="left" vertical="center" wrapText="1"/>
      <protection locked="0"/>
    </xf>
    <xf numFmtId="0" fontId="20" fillId="33" borderId="0" xfId="0" applyFont="1" applyFill="1" applyBorder="1" applyAlignment="1" applyProtection="1">
      <alignment horizontal="center" vertical="center"/>
      <protection locked="0"/>
    </xf>
    <xf numFmtId="0" fontId="20" fillId="33" borderId="0" xfId="0" applyFont="1" applyFill="1" applyBorder="1"/>
    <xf numFmtId="49" fontId="0" fillId="0" borderId="0" xfId="0" applyNumberFormat="1" applyProtection="1">
      <protection locked="0"/>
    </xf>
    <xf numFmtId="0" fontId="20" fillId="0" borderId="0" xfId="0" applyFont="1" applyAlignment="1">
      <alignment vertical="center"/>
    </xf>
    <xf numFmtId="0" fontId="26" fillId="0" borderId="0" xfId="22" applyFont="1"/>
    <xf numFmtId="0" fontId="20" fillId="33" borderId="0" xfId="0" applyFont="1" applyFill="1" applyBorder="1" applyAlignment="1">
      <alignment horizontal="center"/>
    </xf>
    <xf numFmtId="0" fontId="27" fillId="35" borderId="13" xfId="0" applyFont="1" applyFill="1" applyBorder="1" applyAlignment="1" applyProtection="1">
      <alignment horizontal="center"/>
    </xf>
    <xf numFmtId="0" fontId="27" fillId="38" borderId="0" xfId="0" applyFont="1" applyFill="1" applyBorder="1" applyAlignment="1" applyProtection="1">
      <alignment horizontal="center"/>
    </xf>
    <xf numFmtId="0" fontId="28" fillId="0" borderId="0" xfId="0" applyFont="1" applyAlignment="1">
      <alignment vertical="center"/>
    </xf>
    <xf numFmtId="0" fontId="21" fillId="0" borderId="0" xfId="0" applyFont="1" applyAlignment="1"/>
    <xf numFmtId="0" fontId="27" fillId="39" borderId="14" xfId="0" applyFont="1" applyFill="1" applyBorder="1" applyAlignment="1" applyProtection="1">
      <alignment horizontal="center"/>
    </xf>
    <xf numFmtId="0" fontId="29" fillId="0" borderId="0" xfId="22" applyFont="1" applyAlignment="1">
      <alignment vertical="center"/>
    </xf>
    <xf numFmtId="0" fontId="20" fillId="33" borderId="0" xfId="0" applyFont="1" applyFill="1" applyAlignment="1">
      <alignment horizontal="center"/>
    </xf>
    <xf numFmtId="0" fontId="30" fillId="35" borderId="15" xfId="0" applyFont="1" applyFill="1" applyBorder="1" applyAlignment="1" applyProtection="1">
      <alignment horizontal="left"/>
    </xf>
    <xf numFmtId="0" fontId="30" fillId="35" borderId="13" xfId="0" applyFont="1" applyFill="1" applyBorder="1" applyAlignment="1" applyProtection="1">
      <alignment horizontal="left"/>
    </xf>
    <xf numFmtId="0" fontId="27" fillId="35" borderId="16" xfId="0" applyFont="1" applyFill="1" applyBorder="1" applyAlignment="1" applyProtection="1">
      <alignment horizontal="center"/>
    </xf>
    <xf numFmtId="0" fontId="30" fillId="35" borderId="16" xfId="0" applyFont="1" applyFill="1" applyBorder="1" applyAlignment="1" applyProtection="1">
      <alignment horizontal="left"/>
      <protection locked="0"/>
    </xf>
    <xf numFmtId="0" fontId="30" fillId="38" borderId="17" xfId="0" applyFont="1" applyFill="1" applyBorder="1" applyAlignment="1" applyProtection="1">
      <alignment horizontal="left"/>
    </xf>
    <xf numFmtId="0" fontId="30" fillId="38" borderId="0" xfId="0" applyFont="1" applyFill="1" applyBorder="1" applyAlignment="1" applyProtection="1">
      <alignment horizontal="left"/>
    </xf>
    <xf numFmtId="0" fontId="27" fillId="38" borderId="14" xfId="0" applyFont="1" applyFill="1" applyBorder="1" applyAlignment="1" applyProtection="1">
      <alignment horizontal="center"/>
    </xf>
    <xf numFmtId="0" fontId="30" fillId="38" borderId="14" xfId="0" applyFont="1" applyFill="1" applyBorder="1" applyAlignment="1" applyProtection="1">
      <alignment horizontal="left"/>
    </xf>
    <xf numFmtId="0" fontId="30" fillId="39" borderId="18" xfId="0" applyFont="1" applyFill="1" applyBorder="1" applyAlignment="1" applyProtection="1">
      <alignment horizontal="left"/>
    </xf>
    <xf numFmtId="0" fontId="30" fillId="39" borderId="19" xfId="0" applyFont="1" applyFill="1" applyBorder="1" applyAlignment="1" applyProtection="1">
      <alignment horizontal="left"/>
    </xf>
    <xf numFmtId="0" fontId="27" fillId="39" borderId="20" xfId="0" applyFont="1" applyFill="1" applyBorder="1" applyAlignment="1" applyProtection="1">
      <alignment horizontal="center"/>
    </xf>
    <xf numFmtId="0" fontId="30" fillId="39" borderId="20" xfId="0" applyFont="1" applyFill="1" applyBorder="1" applyAlignment="1" applyProtection="1">
      <alignment horizontal="left"/>
      <protection locked="0"/>
    </xf>
    <xf numFmtId="0" fontId="31" fillId="33" borderId="17" xfId="0" applyFont="1" applyFill="1" applyBorder="1" applyProtection="1"/>
    <xf numFmtId="0" fontId="31" fillId="33" borderId="0" xfId="0" applyFont="1" applyFill="1" applyBorder="1" applyProtection="1"/>
    <xf numFmtId="0" fontId="32" fillId="33" borderId="0" xfId="0" applyFont="1" applyFill="1" applyBorder="1" applyAlignment="1" applyProtection="1">
      <alignment horizontal="center"/>
    </xf>
    <xf numFmtId="0" fontId="31" fillId="33" borderId="0" xfId="0" applyFont="1" applyFill="1" applyAlignment="1" applyProtection="1">
      <alignment horizontal="left"/>
      <protection locked="0"/>
    </xf>
    <xf numFmtId="0" fontId="33" fillId="40" borderId="21" xfId="0" applyFont="1" applyFill="1" applyBorder="1" applyAlignment="1" applyProtection="1">
      <alignment horizontal="left"/>
    </xf>
    <xf numFmtId="0" fontId="20" fillId="0" borderId="0" xfId="0" applyFont="1" applyAlignment="1">
      <alignment horizontal="left" vertical="center" wrapText="1"/>
    </xf>
    <xf numFmtId="0" fontId="34" fillId="40" borderId="22" xfId="0" applyFont="1" applyFill="1" applyBorder="1" applyAlignment="1" applyProtection="1">
      <alignment horizontal="right"/>
    </xf>
    <xf numFmtId="0" fontId="34" fillId="40" borderId="23" xfId="0" applyFont="1" applyFill="1" applyBorder="1" applyAlignment="1" applyProtection="1">
      <alignment horizontal="right"/>
    </xf>
    <xf numFmtId="0" fontId="19" fillId="0" borderId="0" xfId="0" applyFont="1" applyAlignment="1">
      <alignment horizontal="left" vertical="center" wrapText="1"/>
    </xf>
    <xf numFmtId="0" fontId="21" fillId="0" borderId="7" xfId="0" applyFont="1" applyBorder="1" applyAlignment="1">
      <alignment horizontal="left" vertical="top" wrapText="1"/>
    </xf>
    <xf numFmtId="0" fontId="22" fillId="33" borderId="9" xfId="0" applyFont="1" applyFill="1" applyBorder="1" applyAlignment="1" applyProtection="1">
      <alignment horizontal="center" vertical="center"/>
      <protection locked="0"/>
    </xf>
    <xf numFmtId="0" fontId="22" fillId="33" borderId="10" xfId="0" applyFont="1" applyFill="1" applyBorder="1" applyAlignment="1" applyProtection="1">
      <alignment horizontal="center" vertical="center"/>
      <protection locked="0"/>
    </xf>
    <xf numFmtId="0" fontId="24" fillId="34" borderId="9" xfId="0" applyFont="1" applyFill="1" applyBorder="1" applyAlignment="1" applyProtection="1">
      <alignment horizontal="left" vertical="center" wrapText="1"/>
      <protection locked="0"/>
    </xf>
    <xf numFmtId="0" fontId="24" fillId="34" borderId="10"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24" fillId="36" borderId="11" xfId="0" applyFont="1" applyFill="1" applyBorder="1" applyAlignment="1" applyProtection="1">
      <alignment horizontal="left" vertical="center" wrapText="1"/>
      <protection locked="0"/>
    </xf>
    <xf numFmtId="0" fontId="24" fillId="37" borderId="9" xfId="0" applyFont="1" applyFill="1" applyBorder="1" applyAlignment="1" applyProtection="1">
      <alignment horizontal="left" vertical="center" wrapText="1"/>
      <protection locked="0"/>
    </xf>
    <xf numFmtId="0" fontId="24" fillId="37" borderId="11" xfId="0" applyFont="1" applyFill="1" applyBorder="1" applyAlignment="1" applyProtection="1">
      <alignment horizontal="left" vertical="center" wrapText="1"/>
      <protection locked="0"/>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EA161F"/>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cmbb@be.ch" TargetMode="External"/><Relationship Id="rId1" Type="http://schemas.openxmlformats.org/officeDocument/2006/relationships/hyperlink" Target="https://www.biz.bkd.be.ch/fr/start/angebote/beratungsangebote/case-management-berufsbildung.html"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tabSelected="1" view="pageLayout" zoomScale="120" zoomScaleNormal="100" zoomScalePageLayoutView="120" workbookViewId="0">
      <selection activeCell="B2" sqref="B2:F2"/>
    </sheetView>
  </sheetViews>
  <sheetFormatPr baseColWidth="10" defaultRowHeight="14.25" x14ac:dyDescent="0.2"/>
  <cols>
    <col min="1" max="1" width="6.5" customWidth="1"/>
    <col min="2" max="2" width="2.875" customWidth="1"/>
    <col min="3" max="3" width="22.75" customWidth="1"/>
    <col min="4" max="4" width="81.25" customWidth="1"/>
    <col min="5" max="6" width="6.375" customWidth="1"/>
    <col min="7" max="8" width="11.625" hidden="1" customWidth="1"/>
  </cols>
  <sheetData>
    <row r="1" spans="2:8" ht="18" x14ac:dyDescent="0.2">
      <c r="B1" s="57" t="s">
        <v>0</v>
      </c>
      <c r="C1" s="57"/>
      <c r="D1" s="57"/>
      <c r="E1" s="57"/>
      <c r="F1" s="57"/>
      <c r="G1" s="1"/>
      <c r="H1" s="2"/>
    </row>
    <row r="2" spans="2:8" ht="62.25" customHeight="1" x14ac:dyDescent="0.2">
      <c r="B2" s="58" t="s">
        <v>1</v>
      </c>
      <c r="C2" s="58"/>
      <c r="D2" s="58"/>
      <c r="E2" s="58"/>
      <c r="F2" s="58"/>
      <c r="G2" s="1"/>
      <c r="H2" s="2"/>
    </row>
    <row r="3" spans="2:8" x14ac:dyDescent="0.2">
      <c r="B3" s="3"/>
      <c r="C3" s="4" t="s">
        <v>2</v>
      </c>
      <c r="D3" s="5" t="s">
        <v>3</v>
      </c>
      <c r="E3" s="59" t="s">
        <v>4</v>
      </c>
      <c r="F3" s="60"/>
      <c r="G3" s="6"/>
      <c r="H3" s="2"/>
    </row>
    <row r="4" spans="2:8" ht="15" x14ac:dyDescent="0.2">
      <c r="B4" s="7"/>
      <c r="C4" s="61" t="s">
        <v>5</v>
      </c>
      <c r="D4" s="62"/>
      <c r="E4" s="8" t="s">
        <v>6</v>
      </c>
      <c r="F4" s="8" t="s">
        <v>7</v>
      </c>
      <c r="G4" s="1"/>
      <c r="H4" s="2"/>
    </row>
    <row r="5" spans="2:8" ht="23.25" customHeight="1" x14ac:dyDescent="0.2">
      <c r="B5" s="7" t="s">
        <v>8</v>
      </c>
      <c r="C5" s="9" t="s">
        <v>9</v>
      </c>
      <c r="D5" s="10" t="s">
        <v>10</v>
      </c>
      <c r="E5" s="11"/>
      <c r="F5" s="12"/>
      <c r="G5" s="1"/>
      <c r="H5" s="2">
        <f t="shared" ref="H5:H10" si="0">IF(F5="",0,1)</f>
        <v>0</v>
      </c>
    </row>
    <row r="6" spans="2:8" ht="28.5" customHeight="1" x14ac:dyDescent="0.2">
      <c r="B6" s="7" t="s">
        <v>11</v>
      </c>
      <c r="C6" s="9" t="s">
        <v>12</v>
      </c>
      <c r="D6" s="13" t="s">
        <v>13</v>
      </c>
      <c r="E6" s="11"/>
      <c r="F6" s="12"/>
      <c r="G6" s="1"/>
      <c r="H6" s="2">
        <f t="shared" si="0"/>
        <v>0</v>
      </c>
    </row>
    <row r="7" spans="2:8" ht="37.5" customHeight="1" x14ac:dyDescent="0.2">
      <c r="B7" s="7" t="s">
        <v>14</v>
      </c>
      <c r="C7" s="9" t="s">
        <v>15</v>
      </c>
      <c r="D7" s="13" t="s">
        <v>16</v>
      </c>
      <c r="E7" s="11"/>
      <c r="F7" s="12"/>
      <c r="G7" s="1"/>
      <c r="H7" s="2">
        <f t="shared" si="0"/>
        <v>0</v>
      </c>
    </row>
    <row r="8" spans="2:8" ht="42.75" customHeight="1" x14ac:dyDescent="0.2">
      <c r="B8" s="7" t="s">
        <v>17</v>
      </c>
      <c r="C8" s="9" t="s">
        <v>18</v>
      </c>
      <c r="D8" s="13" t="s">
        <v>19</v>
      </c>
      <c r="E8" s="11"/>
      <c r="F8" s="12"/>
      <c r="G8" s="1"/>
      <c r="H8" s="2">
        <f t="shared" si="0"/>
        <v>0</v>
      </c>
    </row>
    <row r="9" spans="2:8" ht="31.5" customHeight="1" x14ac:dyDescent="0.2">
      <c r="B9" s="7" t="s">
        <v>20</v>
      </c>
      <c r="C9" s="9" t="s">
        <v>21</v>
      </c>
      <c r="D9" s="13" t="s">
        <v>22</v>
      </c>
      <c r="E9" s="11"/>
      <c r="F9" s="12"/>
      <c r="G9" s="1"/>
      <c r="H9" s="2">
        <f t="shared" si="0"/>
        <v>0</v>
      </c>
    </row>
    <row r="10" spans="2:8" x14ac:dyDescent="0.2">
      <c r="B10" s="7" t="s">
        <v>23</v>
      </c>
      <c r="C10" s="9" t="s">
        <v>24</v>
      </c>
      <c r="D10" s="13" t="s">
        <v>25</v>
      </c>
      <c r="E10" s="11"/>
      <c r="F10" s="12"/>
      <c r="G10" s="1"/>
      <c r="H10" s="2">
        <f t="shared" si="0"/>
        <v>0</v>
      </c>
    </row>
    <row r="11" spans="2:8" ht="15" x14ac:dyDescent="0.2">
      <c r="B11" s="7"/>
      <c r="C11" s="63" t="s">
        <v>26</v>
      </c>
      <c r="D11" s="64"/>
      <c r="E11" s="14"/>
      <c r="F11" s="12"/>
      <c r="G11" s="1"/>
      <c r="H11" s="2"/>
    </row>
    <row r="12" spans="2:8" ht="38.25" x14ac:dyDescent="0.2">
      <c r="B12" s="7" t="s">
        <v>27</v>
      </c>
      <c r="C12" s="9" t="s">
        <v>28</v>
      </c>
      <c r="D12" s="13" t="s">
        <v>29</v>
      </c>
      <c r="E12" s="8"/>
      <c r="F12" s="15"/>
      <c r="G12" s="1"/>
      <c r="H12" s="2">
        <f>IF(F12="",0,1)</f>
        <v>0</v>
      </c>
    </row>
    <row r="13" spans="2:8" ht="63.75" customHeight="1" x14ac:dyDescent="0.2">
      <c r="B13" s="7" t="s">
        <v>30</v>
      </c>
      <c r="C13" s="9" t="s">
        <v>31</v>
      </c>
      <c r="D13" s="13" t="s">
        <v>32</v>
      </c>
      <c r="E13" s="8"/>
      <c r="F13" s="15"/>
      <c r="G13" s="1"/>
      <c r="H13" s="2">
        <f t="shared" ref="H13:H26" si="1">IF(F13="",0,1)</f>
        <v>0</v>
      </c>
    </row>
    <row r="14" spans="2:8" ht="39.75" customHeight="1" x14ac:dyDescent="0.2">
      <c r="B14" s="7" t="s">
        <v>33</v>
      </c>
      <c r="C14" s="9" t="s">
        <v>34</v>
      </c>
      <c r="D14" s="13" t="s">
        <v>35</v>
      </c>
      <c r="E14" s="8"/>
      <c r="F14" s="15"/>
      <c r="G14" s="1"/>
      <c r="H14" s="2">
        <f t="shared" si="1"/>
        <v>0</v>
      </c>
    </row>
    <row r="15" spans="2:8" ht="43.5" customHeight="1" x14ac:dyDescent="0.2">
      <c r="B15" s="7" t="s">
        <v>36</v>
      </c>
      <c r="C15" s="9" t="s">
        <v>37</v>
      </c>
      <c r="D15" s="13" t="s">
        <v>38</v>
      </c>
      <c r="E15" s="8"/>
      <c r="F15" s="15"/>
      <c r="G15" s="1"/>
      <c r="H15" s="2">
        <f t="shared" si="1"/>
        <v>0</v>
      </c>
    </row>
    <row r="16" spans="2:8" ht="41.25" customHeight="1" x14ac:dyDescent="0.2">
      <c r="B16" s="7" t="s">
        <v>39</v>
      </c>
      <c r="C16" s="9" t="s">
        <v>40</v>
      </c>
      <c r="D16" s="13" t="s">
        <v>41</v>
      </c>
      <c r="E16" s="8"/>
      <c r="F16" s="15"/>
      <c r="G16" s="1"/>
      <c r="H16" s="2">
        <f t="shared" si="1"/>
        <v>0</v>
      </c>
    </row>
    <row r="17" spans="2:8" ht="25.5" customHeight="1" x14ac:dyDescent="0.2">
      <c r="B17" s="7" t="s">
        <v>42</v>
      </c>
      <c r="C17" s="9" t="s">
        <v>43</v>
      </c>
      <c r="D17" s="13" t="s">
        <v>44</v>
      </c>
      <c r="E17" s="8"/>
      <c r="F17" s="15"/>
      <c r="G17" s="1"/>
      <c r="H17" s="2">
        <f t="shared" si="1"/>
        <v>0</v>
      </c>
    </row>
    <row r="18" spans="2:8" ht="15" x14ac:dyDescent="0.2">
      <c r="B18" s="7"/>
      <c r="C18" s="65" t="s">
        <v>45</v>
      </c>
      <c r="D18" s="66"/>
      <c r="E18" s="14"/>
      <c r="F18" s="12"/>
      <c r="G18" s="1"/>
      <c r="H18" s="2"/>
    </row>
    <row r="19" spans="2:8" ht="27" customHeight="1" x14ac:dyDescent="0.2">
      <c r="B19" s="7" t="s">
        <v>46</v>
      </c>
      <c r="C19" s="4" t="s">
        <v>47</v>
      </c>
      <c r="D19" s="13" t="s">
        <v>48</v>
      </c>
      <c r="E19" s="8"/>
      <c r="F19" s="15"/>
      <c r="G19" s="1"/>
      <c r="H19" s="2">
        <f t="shared" si="1"/>
        <v>0</v>
      </c>
    </row>
    <row r="20" spans="2:8" ht="27.75" customHeight="1" x14ac:dyDescent="0.2">
      <c r="B20" s="7" t="s">
        <v>49</v>
      </c>
      <c r="C20" s="4" t="s">
        <v>50</v>
      </c>
      <c r="D20" s="13" t="s">
        <v>51</v>
      </c>
      <c r="E20" s="8"/>
      <c r="F20" s="15"/>
      <c r="G20" s="1"/>
      <c r="H20" s="2">
        <f t="shared" si="1"/>
        <v>0</v>
      </c>
    </row>
    <row r="21" spans="2:8" ht="28.5" customHeight="1" x14ac:dyDescent="0.2">
      <c r="B21" s="7" t="s">
        <v>52</v>
      </c>
      <c r="C21" s="4" t="s">
        <v>53</v>
      </c>
      <c r="D21" s="13" t="s">
        <v>54</v>
      </c>
      <c r="E21" s="8"/>
      <c r="F21" s="15"/>
      <c r="G21" s="1"/>
      <c r="H21" s="2">
        <f t="shared" si="1"/>
        <v>0</v>
      </c>
    </row>
    <row r="22" spans="2:8" ht="17.25" customHeight="1" x14ac:dyDescent="0.2">
      <c r="B22" s="7" t="s">
        <v>55</v>
      </c>
      <c r="C22" s="4" t="s">
        <v>56</v>
      </c>
      <c r="D22" s="13" t="s">
        <v>57</v>
      </c>
      <c r="E22" s="8"/>
      <c r="F22" s="15"/>
      <c r="G22" s="1"/>
      <c r="H22" s="2">
        <f t="shared" si="1"/>
        <v>0</v>
      </c>
    </row>
    <row r="23" spans="2:8" ht="45" customHeight="1" x14ac:dyDescent="0.2">
      <c r="B23" s="7" t="s">
        <v>58</v>
      </c>
      <c r="C23" s="4" t="s">
        <v>59</v>
      </c>
      <c r="D23" s="13" t="s">
        <v>60</v>
      </c>
      <c r="E23" s="8"/>
      <c r="F23" s="15"/>
      <c r="G23" s="1"/>
      <c r="H23" s="2">
        <f t="shared" si="1"/>
        <v>0</v>
      </c>
    </row>
    <row r="24" spans="2:8" ht="16.5" customHeight="1" x14ac:dyDescent="0.2">
      <c r="B24" s="7" t="s">
        <v>61</v>
      </c>
      <c r="C24" s="16" t="s">
        <v>62</v>
      </c>
      <c r="D24" s="17" t="s">
        <v>63</v>
      </c>
      <c r="E24" s="8"/>
      <c r="F24" s="15"/>
      <c r="G24" s="1"/>
      <c r="H24" s="2">
        <f t="shared" si="1"/>
        <v>0</v>
      </c>
    </row>
    <row r="25" spans="2:8" ht="54" customHeight="1" x14ac:dyDescent="0.2">
      <c r="B25" s="7" t="s">
        <v>64</v>
      </c>
      <c r="C25" s="16" t="s">
        <v>76</v>
      </c>
      <c r="D25" s="17" t="s">
        <v>65</v>
      </c>
      <c r="E25" s="8"/>
      <c r="F25" s="15"/>
      <c r="G25" s="1"/>
      <c r="H25" s="2">
        <f t="shared" si="1"/>
        <v>0</v>
      </c>
    </row>
    <row r="26" spans="2:8" ht="62.25" customHeight="1" x14ac:dyDescent="0.2">
      <c r="B26" s="7" t="s">
        <v>66</v>
      </c>
      <c r="C26" s="18" t="s">
        <v>77</v>
      </c>
      <c r="D26" s="19" t="s">
        <v>67</v>
      </c>
      <c r="E26" s="20"/>
      <c r="F26" s="15"/>
      <c r="G26" s="1"/>
      <c r="H26" s="2">
        <f t="shared" si="1"/>
        <v>0</v>
      </c>
    </row>
    <row r="27" spans="2:8" ht="3.75" customHeight="1" thickBot="1" x14ac:dyDescent="0.25">
      <c r="B27" s="21"/>
      <c r="C27" s="22"/>
      <c r="D27" s="23"/>
      <c r="E27" s="24"/>
      <c r="F27" s="25"/>
      <c r="G27" s="1"/>
      <c r="H27" s="26"/>
    </row>
    <row r="28" spans="2:8" x14ac:dyDescent="0.2">
      <c r="B28" s="27"/>
      <c r="C28" s="28" t="s">
        <v>68</v>
      </c>
      <c r="D28" s="1"/>
      <c r="E28" s="29"/>
      <c r="F28" s="1"/>
      <c r="G28" s="1"/>
      <c r="H28" s="30">
        <f>IF(SUM(H5:H10)=0,1,0)</f>
        <v>1</v>
      </c>
    </row>
    <row r="29" spans="2:8" ht="27" customHeight="1" x14ac:dyDescent="0.2">
      <c r="B29" s="27"/>
      <c r="C29" s="54" t="s">
        <v>69</v>
      </c>
      <c r="D29" s="54"/>
      <c r="E29" s="29"/>
      <c r="F29" s="1"/>
      <c r="G29" s="1"/>
      <c r="H29" s="31">
        <f>IF(SUM(H12:H17)&gt;=2,1,0)</f>
        <v>0</v>
      </c>
    </row>
    <row r="30" spans="2:8" x14ac:dyDescent="0.2">
      <c r="B30" s="27"/>
      <c r="C30" s="32" t="s">
        <v>70</v>
      </c>
      <c r="D30" s="33"/>
      <c r="E30" s="29"/>
      <c r="F30" s="1"/>
      <c r="G30" s="1"/>
      <c r="H30" s="34">
        <f>IF(SUM(H19:H26)=8,1,0)</f>
        <v>0</v>
      </c>
    </row>
    <row r="31" spans="2:8" x14ac:dyDescent="0.2">
      <c r="B31" s="27"/>
      <c r="C31" s="35" t="s">
        <v>71</v>
      </c>
      <c r="D31" s="33"/>
      <c r="E31" s="29"/>
      <c r="F31" s="1"/>
      <c r="G31" s="1"/>
      <c r="H31" s="2"/>
    </row>
    <row r="32" spans="2:8" ht="15" thickBot="1" x14ac:dyDescent="0.25">
      <c r="B32" s="27"/>
      <c r="C32" s="1"/>
      <c r="D32" s="1"/>
      <c r="E32" s="36"/>
      <c r="F32" s="1"/>
      <c r="G32" s="1"/>
      <c r="H32" s="2"/>
    </row>
    <row r="33" spans="2:8" ht="19.5" x14ac:dyDescent="0.3">
      <c r="B33" s="27"/>
      <c r="C33" s="37" t="s">
        <v>72</v>
      </c>
      <c r="D33" s="38"/>
      <c r="E33" s="39"/>
      <c r="F33" s="40" t="str">
        <f>IF(H28=1,"NON", "OUI")</f>
        <v>NON</v>
      </c>
      <c r="G33" s="1"/>
      <c r="H33" s="2"/>
    </row>
    <row r="34" spans="2:8" ht="19.5" x14ac:dyDescent="0.3">
      <c r="B34" s="27"/>
      <c r="C34" s="41" t="s">
        <v>73</v>
      </c>
      <c r="D34" s="42"/>
      <c r="E34" s="43"/>
      <c r="F34" s="44" t="str">
        <f>IF(H29=1,"OUI", "NON")</f>
        <v>NON</v>
      </c>
      <c r="G34" s="1"/>
      <c r="H34" s="2"/>
    </row>
    <row r="35" spans="2:8" ht="20.25" thickBot="1" x14ac:dyDescent="0.35">
      <c r="B35" s="27"/>
      <c r="C35" s="45" t="s">
        <v>74</v>
      </c>
      <c r="D35" s="46"/>
      <c r="E35" s="47"/>
      <c r="F35" s="48" t="str">
        <f>IF(H30=1,"OUI", "NON")</f>
        <v>NON</v>
      </c>
      <c r="G35" s="1"/>
      <c r="H35" s="2"/>
    </row>
    <row r="36" spans="2:8" ht="21" thickBot="1" x14ac:dyDescent="0.35">
      <c r="B36" s="27"/>
      <c r="C36" s="49"/>
      <c r="D36" s="50"/>
      <c r="E36" s="51"/>
      <c r="F36" s="52"/>
      <c r="G36" s="1"/>
      <c r="H36" s="2"/>
    </row>
    <row r="37" spans="2:8" ht="24.75" thickBot="1" x14ac:dyDescent="0.4">
      <c r="B37" s="27"/>
      <c r="C37" s="53" t="s">
        <v>75</v>
      </c>
      <c r="D37" s="55" t="str">
        <f>IF(H28+H29+H30=3,"Il est possible d'envisager une inscription au CM FP !","Les conditions pour une inscription au CM FP ne sont pas remplies !")</f>
        <v>Les conditions pour une inscription au CM FP ne sont pas remplies !</v>
      </c>
      <c r="E37" s="55"/>
      <c r="F37" s="56"/>
      <c r="G37" s="1"/>
      <c r="H37" s="2"/>
    </row>
  </sheetData>
  <mergeCells count="8">
    <mergeCell ref="C29:D29"/>
    <mergeCell ref="D37:F37"/>
    <mergeCell ref="B1:F1"/>
    <mergeCell ref="B2:F2"/>
    <mergeCell ref="E3:F3"/>
    <mergeCell ref="C4:D4"/>
    <mergeCell ref="C11:D11"/>
    <mergeCell ref="C18:D18"/>
  </mergeCells>
  <hyperlinks>
    <hyperlink ref="C28" r:id="rId1" display="https://www.biz.bkd.be.ch/fr/start/angebote/beratungsangebote/case-management-berufsbildung.html"/>
    <hyperlink ref="C31" r:id="rId2" display="mailto:info.cmbb@be.ch"/>
  </hyperlinks>
  <pageMargins left="0.34251968503937008" right="0.39370078740157483" top="1.1811023622047245" bottom="0.59055118110236227" header="0.20472440944881892" footer="0.31496062992125984"/>
  <pageSetup paperSize="9" orientation="landscape" r:id="rId3"/>
  <headerFooter scaleWithDoc="0">
    <oddHeader>&amp;L&amp;G&amp;RV11 /14.10.2022</oddHeader>
    <oddFooter>&amp;L&amp;7   &amp;C&amp;7   &amp;R&amp;7&amp;P/&amp;N</oddFooter>
  </headerFooter>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Critères CM FP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Zaugg Prisca, BKD-MBA-BSLB-ZD</dc:creator>
  <cp:lastModifiedBy>Zaugg Prisca, BKD-MBA-BSLB-ZD</cp:lastModifiedBy>
  <cp:lastPrinted>2019-08-22T15:52:57Z</cp:lastPrinted>
  <dcterms:created xsi:type="dcterms:W3CDTF">2017-01-27T10:03:10Z</dcterms:created>
  <dcterms:modified xsi:type="dcterms:W3CDTF">2022-10-14T11:46:27Z</dcterms:modified>
</cp:coreProperties>
</file>